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B9EF53B6-1581-43F4-86D8-DDED5AC9555D}" xr6:coauthVersionLast="47" xr6:coauthVersionMax="47" xr10:uidLastSave="{00000000-0000-0000-0000-000000000000}"/>
  <bookViews>
    <workbookView xWindow="-120" yWindow="-120" windowWidth="20730" windowHeight="11040" xr2:uid="{B625F9BB-2D06-418B-B4D8-E7CBDB548F61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H14" i="1"/>
  <c r="H15" i="1"/>
  <c r="H16" i="1"/>
  <c r="H17" i="1"/>
  <c r="H18" i="1"/>
  <c r="H19" i="1"/>
  <c r="H20" i="1"/>
  <c r="H13" i="1"/>
  <c r="D28" i="1"/>
  <c r="D22" i="1"/>
  <c r="D12" i="1"/>
  <c r="D31" i="1"/>
  <c r="C28" i="1"/>
  <c r="C12" i="1"/>
  <c r="C31" i="1"/>
  <c r="F12" i="1"/>
  <c r="G12" i="1"/>
  <c r="G31" i="1"/>
  <c r="F22" i="1"/>
  <c r="G22" i="1"/>
  <c r="H23" i="1"/>
  <c r="H22" i="1"/>
  <c r="H24" i="1"/>
  <c r="H25" i="1"/>
  <c r="E22" i="1"/>
  <c r="H26" i="1"/>
  <c r="F28" i="1"/>
  <c r="G28" i="1"/>
  <c r="E28" i="1"/>
  <c r="H29" i="1"/>
  <c r="H28" i="1"/>
  <c r="E12" i="1"/>
  <c r="E31" i="1"/>
  <c r="H12" i="1"/>
  <c r="H32" i="1"/>
  <c r="F31" i="1"/>
</calcChain>
</file>

<file path=xl/sharedStrings.xml><?xml version="1.0" encoding="utf-8"?>
<sst xmlns="http://schemas.openxmlformats.org/spreadsheetml/2006/main" count="38" uniqueCount="34">
  <si>
    <t>Ingreso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</si>
  <si>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</si>
  <si>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</si>
  <si>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</si>
  <si>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</si>
  <si>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</si>
  <si>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</si>
  <si>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</si>
  <si>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</si>
  <si>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</si>
  <si>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</si>
  <si>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</si>
  <si>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</si>
  <si>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</si>
  <si>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derivados de financiamiento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</si>
  <si>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</si>
  <si>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</si>
  <si>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</si>
  <si>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</si>
  <si>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</si>
  <si>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</si>
  <si>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5Z</t>
  </si>
  <si>
    <t xml:space="preserve">(Cifras en Pesos) </t>
  </si>
  <si>
    <t>Ampliaciones / (Reducciones)</t>
  </si>
  <si>
    <t>Cuenta Pública 2024</t>
  </si>
  <si>
    <t>Del 1 de Enero al 31 de Diciembre de 2024</t>
  </si>
  <si>
    <t>FIDEICOMISO DE ADMINISTRACION PARA LA PROMOCION Y FOMENTO DE LAS ACTIVIDADES TURISTICAS EN EL ESTADO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</si>
  <si>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</si>
  <si>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</si>
  <si>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</si>
  <si>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</si>
  <si>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son responsabilidad del emisor.</t>
  </si>
  <si>
    <t xml:space="preserve"> Fuente de Financiamiento</t>
  </si>
  <si>
    <t>Estado Analítico de Ingresos - Fuente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</si>
</sst>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69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0" fontId="6" fillId="3" borderId="1" xfId="5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2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0" fontId="6" fillId="3" borderId="4" xfId="5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center" wrapText="1" indent="2"/>
    </xf>
    <xf numFmtId="3" fontId="15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5" xfId="0" applyNumberFormat="1" applyFont="1" applyFill="1" applyBorder="1" applyAlignment="1">
      <alignment horizontal="right" vertical="center" wrapText="1"/>
    </xf>
    <xf numFmtId="0" fontId="6" fillId="3" borderId="4" xfId="5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vertical="center" wrapText="1" indent="1"/>
    </xf>
    <xf numFmtId="0" fontId="6" fillId="3" borderId="4" xfId="5" applyFont="1" applyFill="1" applyBorder="1" applyAlignment="1">
      <alignment horizontal="center" vertical="center"/>
    </xf>
    <xf numFmtId="3" fontId="6" fillId="3" borderId="5" xfId="2" applyNumberFormat="1" applyFont="1" applyFill="1" applyBorder="1" applyAlignment="1">
      <alignment horizontal="right"/>
    </xf>
    <xf numFmtId="0" fontId="6" fillId="3" borderId="4" xfId="5" applyFont="1" applyFill="1" applyBorder="1" applyAlignment="1">
      <alignment horizontal="left"/>
    </xf>
    <xf numFmtId="0" fontId="5" fillId="3" borderId="6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5" xfId="5" applyNumberFormat="1" applyFont="1" applyFill="1" applyBorder="1" applyAlignment="1">
      <alignment horizontal="right"/>
    </xf>
    <xf numFmtId="3" fontId="4" fillId="3" borderId="5" xfId="2" applyNumberFormat="1" applyFont="1" applyFill="1" applyBorder="1" applyAlignment="1">
      <alignment horizontal="right"/>
    </xf>
    <xf numFmtId="3" fontId="6" fillId="3" borderId="7" xfId="5" applyNumberFormat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/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14" fillId="3" borderId="0" xfId="5" applyFont="1" applyFill="1" applyBorder="1" applyAlignment="1">
      <alignment horizont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37" fontId="18" fillId="4" borderId="11" xfId="1" applyNumberFormat="1" applyFont="1" applyFill="1" applyBorder="1" applyAlignment="1" applyProtection="1">
      <alignment horizontal="center" vertical="center" wrapText="1"/>
    </xf>
    <xf numFmtId="37" fontId="18" fillId="4" borderId="4" xfId="1" applyNumberFormat="1" applyFont="1" applyFill="1" applyBorder="1" applyAlignment="1" applyProtection="1">
      <alignment horizontal="center" vertical="center"/>
    </xf>
    <xf numFmtId="37" fontId="18" fillId="4" borderId="6" xfId="1" applyNumberFormat="1" applyFont="1" applyFill="1" applyBorder="1" applyAlignment="1" applyProtection="1">
      <alignment horizontal="center" vertical="center"/>
    </xf>
    <xf numFmtId="37" fontId="18" fillId="4" borderId="1" xfId="1" applyNumberFormat="1" applyFont="1" applyFill="1" applyBorder="1" applyAlignment="1" applyProtection="1">
      <alignment horizontal="center" vertical="center"/>
    </xf>
    <xf numFmtId="37" fontId="18" fillId="4" borderId="9" xfId="1" applyNumberFormat="1" applyFont="1" applyFill="1" applyBorder="1" applyAlignment="1" applyProtection="1">
      <alignment horizontal="center" vertical="center"/>
    </xf>
    <xf numFmtId="37" fontId="18" fillId="4" borderId="10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37" fontId="18" fillId="4" borderId="2" xfId="1" applyNumberFormat="1" applyFont="1" applyFill="1" applyBorder="1" applyAlignment="1" applyProtection="1">
      <alignment horizontal="center" vertical="center"/>
    </xf>
    <xf numFmtId="37" fontId="18" fillId="4" borderId="3" xfId="1" applyNumberFormat="1" applyFont="1" applyFill="1" applyBorder="1" applyAlignment="1" applyProtection="1">
      <alignment horizontal="center" vertical="center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left" vertical="center" wrapText="1"/>
    </xf>
    <xf numFmtId="37" fontId="18" fillId="4" borderId="2" xfId="1" applyNumberFormat="1" applyFont="1" applyFill="1" applyBorder="1" applyAlignment="1" applyProtection="1">
      <alignment horizontal="center" vertical="center" wrapText="1"/>
    </xf>
    <xf numFmtId="37" fontId="18" fillId="4" borderId="5" xfId="1" applyNumberFormat="1" applyFont="1" applyFill="1" applyBorder="1" applyAlignment="1" applyProtection="1">
      <alignment horizontal="center" vertical="center" wrapText="1"/>
    </xf>
    <xf numFmtId="37" fontId="18" fillId="4" borderId="3" xfId="1" applyNumberFormat="1" applyFont="1" applyFill="1" applyBorder="1" applyAlignment="1" applyProtection="1">
      <alignment horizontal="center" vertical="center" wrapText="1"/>
    </xf>
    <xf numFmtId="37" fontId="18" fillId="4" borderId="2" xfId="1" applyNumberFormat="1" applyFont="1" applyFill="1" applyBorder="1" applyAlignment="1" applyProtection="1">
      <alignment horizontal="center" wrapText="1"/>
    </xf>
    <xf numFmtId="37" fontId="18" fillId="4" borderId="3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6">
    <cellStyle name="Millares" xfId="1" builtinId="3"/>
    <cellStyle name="Millares 2" xfId="2" xr:uid="{A1FB8929-2A93-4A78-B430-94BD2BE00FF7}"/>
    <cellStyle name="Millares 2 2" xfId="3" xr:uid="{C0617D18-AA6F-4491-A4FB-A22EB3B4C4CD}"/>
    <cellStyle name="Normal" xfId="0" builtinId="0"/>
    <cellStyle name="Normal 2" xfId="4" xr:uid="{88758BB3-5630-46CE-9B93-36D625F05C8E}"/>
    <cellStyle name="Normal 9" xfId="5" xr:uid="{734B6CF5-E899-4085-9BE9-2C2A89039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ABE0-F3AE-4D81-898D-12C616BA9C0B}">
  <sheetPr>
    <pageSetUpPr fitToPage="1"/>
  </sheetPr>
  <dimension ref="A1:H65532"/>
  <sheetViews>
    <sheetView showGridLines="0" tabSelected="1" zoomScaleNormal="100" zoomScaleSheetLayoutView="85" workbookViewId="0">
      <selection activeCell="F7" sqref="F7"/>
    </sheetView>
  </sheetViews>
  <sheetFormatPr baseColWidth="10" defaultColWidth="0" defaultRowHeight="14.25" zeroHeight="1" x14ac:dyDescent="0.2"/>
  <cols>
    <col min="1" max="1" width="2.5703125" style="27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60" t="s">
        <v>24</v>
      </c>
      <c r="C2" s="60"/>
      <c r="D2" s="60"/>
      <c r="E2" s="60"/>
      <c r="F2" s="60"/>
      <c r="G2" s="60"/>
      <c r="H2" s="60"/>
    </row>
    <row r="3" spans="1:8" x14ac:dyDescent="0.2">
      <c r="B3" s="60" t="s">
        <v>26</v>
      </c>
      <c r="C3" s="60"/>
      <c r="D3" s="60"/>
      <c r="E3" s="60"/>
      <c r="F3" s="60"/>
      <c r="G3" s="60"/>
      <c r="H3" s="60"/>
    </row>
    <row r="4" spans="1:8" x14ac:dyDescent="0.2">
      <c r="B4" s="46" t="s">
        <v>33</v>
      </c>
      <c r="C4" s="46"/>
      <c r="D4" s="46"/>
      <c r="E4" s="46"/>
      <c r="F4" s="46"/>
      <c r="G4" s="46"/>
      <c r="H4" s="46"/>
    </row>
    <row r="5" spans="1:8" x14ac:dyDescent="0.2">
      <c r="B5" s="46" t="s">
        <v>25</v>
      </c>
      <c r="C5" s="46"/>
      <c r="D5" s="46"/>
      <c r="E5" s="46"/>
      <c r="F5" s="46"/>
      <c r="G5" s="46"/>
      <c r="H5" s="46"/>
    </row>
    <row r="6" spans="1:8" x14ac:dyDescent="0.2">
      <c r="B6" s="46" t="s">
        <v>22</v>
      </c>
      <c r="C6" s="46"/>
      <c r="D6" s="46"/>
      <c r="E6" s="46"/>
      <c r="F6" s="46"/>
      <c r="G6" s="46"/>
      <c r="H6" s="46"/>
    </row>
    <row r="7" spans="1:8" x14ac:dyDescent="0.2">
      <c r="B7" s="4"/>
      <c r="C7" s="1"/>
      <c r="D7" s="5"/>
      <c r="E7" s="5"/>
      <c r="F7" s="43"/>
      <c r="G7" s="5"/>
      <c r="H7" s="5"/>
    </row>
    <row r="8" spans="1:8" ht="24" customHeight="1" x14ac:dyDescent="0.2">
      <c r="B8" s="7"/>
      <c r="C8" s="8"/>
      <c r="D8" s="8"/>
      <c r="E8" s="8"/>
      <c r="F8" s="42"/>
      <c r="G8" s="8"/>
      <c r="H8" s="8"/>
    </row>
    <row r="9" spans="1:8" s="7" customFormat="1" ht="17.25" customHeight="1" x14ac:dyDescent="0.25">
      <c r="A9" s="28"/>
      <c r="B9" s="48" t="s">
        <v>32</v>
      </c>
      <c r="C9" s="51" t="s">
        <v>0</v>
      </c>
      <c r="D9" s="52"/>
      <c r="E9" s="52"/>
      <c r="F9" s="52"/>
      <c r="G9" s="53"/>
      <c r="H9" s="62" t="s">
        <v>1</v>
      </c>
    </row>
    <row r="10" spans="1:8" ht="24" customHeight="1" x14ac:dyDescent="0.2">
      <c r="B10" s="49"/>
      <c r="C10" s="58" t="s">
        <v>2</v>
      </c>
      <c r="D10" s="65" t="s">
        <v>23</v>
      </c>
      <c r="E10" s="58" t="s">
        <v>3</v>
      </c>
      <c r="F10" s="58" t="s">
        <v>4</v>
      </c>
      <c r="G10" s="58" t="s">
        <v>5</v>
      </c>
      <c r="H10" s="63"/>
    </row>
    <row r="11" spans="1:8" x14ac:dyDescent="0.2">
      <c r="B11" s="50"/>
      <c r="C11" s="59"/>
      <c r="D11" s="66"/>
      <c r="E11" s="59"/>
      <c r="F11" s="59"/>
      <c r="G11" s="59"/>
      <c r="H11" s="64"/>
    </row>
    <row r="12" spans="1:8" ht="27" customHeight="1" x14ac:dyDescent="0.2">
      <c r="B12" s="11" t="s">
        <v>18</v>
      </c>
      <c r="C12" s="23">
        <f t="shared" ref="C12:H12" si="0">SUM(C13:C20)</f>
        <v>0</v>
      </c>
      <c r="D12" s="23">
        <f t="shared" si="0"/>
        <v>0</v>
      </c>
      <c r="E12" s="23">
        <f t="shared" si="0"/>
        <v>0</v>
      </c>
      <c r="F12" s="23">
        <f t="shared" si="0"/>
        <v>0</v>
      </c>
      <c r="G12" s="23">
        <f t="shared" si="0"/>
        <v>0</v>
      </c>
      <c r="H12" s="23">
        <f t="shared" si="0"/>
        <v>0</v>
      </c>
    </row>
    <row r="13" spans="1:8" ht="15" x14ac:dyDescent="0.25">
      <c r="A13" s="29">
        <v>210</v>
      </c>
      <c r="B13" s="12" t="s">
        <v>6</v>
      </c>
      <c r="C13" s="13">
        <v>0</v>
      </c>
      <c r="D13" s="13">
        <v>0</v>
      </c>
      <c r="E13" s="14">
        <v>0</v>
      </c>
      <c r="F13" s="13">
        <v>0</v>
      </c>
      <c r="G13" s="13">
        <v>0</v>
      </c>
      <c r="H13" s="14">
        <f>G13-C13</f>
        <v>0</v>
      </c>
    </row>
    <row r="14" spans="1:8" ht="15" x14ac:dyDescent="0.25">
      <c r="A14" s="29">
        <v>220</v>
      </c>
      <c r="B14" s="12" t="s">
        <v>7</v>
      </c>
      <c r="C14" s="13">
        <v>0</v>
      </c>
      <c r="D14" s="13">
        <v>0</v>
      </c>
      <c r="E14" s="14">
        <v>0</v>
      </c>
      <c r="F14" s="13">
        <v>0</v>
      </c>
      <c r="G14" s="13">
        <v>0</v>
      </c>
      <c r="H14" s="14">
        <f t="shared" ref="H14:H20" si="1">G14-C14</f>
        <v>0</v>
      </c>
    </row>
    <row r="15" spans="1:8" ht="15" x14ac:dyDescent="0.25">
      <c r="A15" s="29">
        <v>230</v>
      </c>
      <c r="B15" s="12" t="s">
        <v>8</v>
      </c>
      <c r="C15" s="13">
        <v>0</v>
      </c>
      <c r="D15" s="13">
        <v>0</v>
      </c>
      <c r="E15" s="14">
        <v>0</v>
      </c>
      <c r="F15" s="13">
        <v>0</v>
      </c>
      <c r="G15" s="13">
        <v>0</v>
      </c>
      <c r="H15" s="14">
        <f t="shared" si="1"/>
        <v>0</v>
      </c>
    </row>
    <row r="16" spans="1:8" ht="15" x14ac:dyDescent="0.25">
      <c r="A16" s="29">
        <v>240</v>
      </c>
      <c r="B16" s="12" t="s">
        <v>9</v>
      </c>
      <c r="C16" s="13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1"/>
        <v>0</v>
      </c>
    </row>
    <row r="17" spans="1:8" ht="15" x14ac:dyDescent="0.25">
      <c r="A17" s="29">
        <v>250</v>
      </c>
      <c r="B17" s="12" t="s">
        <v>10</v>
      </c>
      <c r="C17" s="13">
        <v>0</v>
      </c>
      <c r="D17" s="13">
        <v>0</v>
      </c>
      <c r="E17" s="14">
        <v>0</v>
      </c>
      <c r="F17" s="13">
        <v>0</v>
      </c>
      <c r="G17" s="13">
        <v>0</v>
      </c>
      <c r="H17" s="14">
        <f t="shared" si="1"/>
        <v>0</v>
      </c>
    </row>
    <row r="18" spans="1:8" ht="15" x14ac:dyDescent="0.25">
      <c r="A18" s="29">
        <v>260</v>
      </c>
      <c r="B18" s="12" t="s">
        <v>11</v>
      </c>
      <c r="C18" s="13">
        <v>0</v>
      </c>
      <c r="D18" s="13">
        <v>0</v>
      </c>
      <c r="E18" s="14">
        <v>0</v>
      </c>
      <c r="F18" s="13">
        <v>0</v>
      </c>
      <c r="G18" s="13">
        <v>0</v>
      </c>
      <c r="H18" s="14">
        <f t="shared" si="1"/>
        <v>0</v>
      </c>
    </row>
    <row r="19" spans="1:8" ht="36" x14ac:dyDescent="0.25">
      <c r="A19" s="29">
        <v>280</v>
      </c>
      <c r="B19" s="12" t="s">
        <v>17</v>
      </c>
      <c r="C19" s="13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1"/>
        <v>0</v>
      </c>
    </row>
    <row r="20" spans="1:8" ht="24" x14ac:dyDescent="0.25">
      <c r="A20" s="29">
        <v>290</v>
      </c>
      <c r="B20" s="12" t="s">
        <v>16</v>
      </c>
      <c r="C20" s="13">
        <v>0</v>
      </c>
      <c r="D20" s="13">
        <v>0</v>
      </c>
      <c r="E20" s="14">
        <v>0</v>
      </c>
      <c r="F20" s="13">
        <v>0</v>
      </c>
      <c r="G20" s="13">
        <v>0</v>
      </c>
      <c r="H20" s="14">
        <f t="shared" si="1"/>
        <v>0</v>
      </c>
    </row>
    <row r="21" spans="1:8" x14ac:dyDescent="0.2">
      <c r="B21" s="12"/>
      <c r="C21" s="13"/>
      <c r="D21" s="13"/>
      <c r="E21" s="14"/>
      <c r="F21" s="13"/>
      <c r="G21" s="13"/>
      <c r="H21" s="14"/>
    </row>
    <row r="22" spans="1:8" ht="48" x14ac:dyDescent="0.2">
      <c r="B22" s="15" t="s">
        <v>19</v>
      </c>
      <c r="C22" s="22">
        <f t="shared" ref="C22:H22" si="2">C23+C24+C25+C26</f>
        <v>99170054.210000008</v>
      </c>
      <c r="D22" s="22">
        <f t="shared" si="2"/>
        <v>7323523.9900000002</v>
      </c>
      <c r="E22" s="22">
        <f t="shared" si="2"/>
        <v>106493578.2</v>
      </c>
      <c r="F22" s="22">
        <f t="shared" si="2"/>
        <v>106493578.2</v>
      </c>
      <c r="G22" s="22">
        <f t="shared" si="2"/>
        <v>98179611.560000002</v>
      </c>
      <c r="H22" s="22">
        <f t="shared" si="2"/>
        <v>-990442.65000000224</v>
      </c>
    </row>
    <row r="23" spans="1:8" ht="15" x14ac:dyDescent="0.25">
      <c r="A23" s="29">
        <v>320</v>
      </c>
      <c r="B23" s="16" t="s">
        <v>7</v>
      </c>
      <c r="C23" s="13">
        <v>0</v>
      </c>
      <c r="D23" s="13">
        <v>0</v>
      </c>
      <c r="E23" s="14">
        <v>0</v>
      </c>
      <c r="F23" s="13">
        <v>0</v>
      </c>
      <c r="G23" s="13">
        <v>0</v>
      </c>
      <c r="H23" s="14">
        <f>G23-C23</f>
        <v>0</v>
      </c>
    </row>
    <row r="24" spans="1:8" ht="15" x14ac:dyDescent="0.25">
      <c r="A24" s="29">
        <v>350</v>
      </c>
      <c r="B24" s="16" t="s">
        <v>10</v>
      </c>
      <c r="C24" s="13">
        <v>0</v>
      </c>
      <c r="D24" s="13">
        <v>0</v>
      </c>
      <c r="E24" s="14">
        <v>0</v>
      </c>
      <c r="F24" s="13">
        <v>0</v>
      </c>
      <c r="G24" s="13">
        <v>0</v>
      </c>
      <c r="H24" s="14">
        <f>G24-C24</f>
        <v>0</v>
      </c>
    </row>
    <row r="25" spans="1:8" ht="24" x14ac:dyDescent="0.25">
      <c r="A25" s="29">
        <v>370</v>
      </c>
      <c r="B25" s="16" t="s">
        <v>15</v>
      </c>
      <c r="C25" s="13">
        <v>12733635.210000001</v>
      </c>
      <c r="D25" s="13">
        <v>361772.02</v>
      </c>
      <c r="E25" s="14">
        <v>13095407.23</v>
      </c>
      <c r="F25" s="13">
        <v>13095407.23</v>
      </c>
      <c r="G25" s="13">
        <v>13095407.23</v>
      </c>
      <c r="H25" s="14">
        <f>G25-C25</f>
        <v>361772.01999999955</v>
      </c>
    </row>
    <row r="26" spans="1:8" ht="24" x14ac:dyDescent="0.25">
      <c r="A26" s="29">
        <v>390</v>
      </c>
      <c r="B26" s="16" t="s">
        <v>16</v>
      </c>
      <c r="C26" s="13">
        <v>86436419</v>
      </c>
      <c r="D26" s="13">
        <v>6961751.9699999997</v>
      </c>
      <c r="E26" s="14">
        <v>93398170.969999999</v>
      </c>
      <c r="F26" s="13">
        <v>93398170.969999999</v>
      </c>
      <c r="G26" s="13">
        <v>85084204.329999998</v>
      </c>
      <c r="H26" s="14">
        <f>G26-C26</f>
        <v>-1352214.6700000018</v>
      </c>
    </row>
    <row r="27" spans="1:8" x14ac:dyDescent="0.2">
      <c r="B27" s="17"/>
      <c r="C27" s="18"/>
      <c r="D27" s="18"/>
      <c r="E27" s="18"/>
      <c r="F27" s="18"/>
      <c r="G27" s="18"/>
      <c r="H27" s="18"/>
    </row>
    <row r="28" spans="1:8" x14ac:dyDescent="0.2">
      <c r="B28" s="19" t="s">
        <v>14</v>
      </c>
      <c r="C28" s="24">
        <f t="shared" ref="C28:H28" si="3">C29</f>
        <v>0</v>
      </c>
      <c r="D28" s="24">
        <f t="shared" si="3"/>
        <v>0</v>
      </c>
      <c r="E28" s="24">
        <f t="shared" si="3"/>
        <v>0</v>
      </c>
      <c r="F28" s="24">
        <f t="shared" si="3"/>
        <v>0</v>
      </c>
      <c r="G28" s="24">
        <f t="shared" si="3"/>
        <v>0</v>
      </c>
      <c r="H28" s="24">
        <f t="shared" si="3"/>
        <v>0</v>
      </c>
    </row>
    <row r="29" spans="1:8" ht="15" x14ac:dyDescent="0.25">
      <c r="A29" s="29">
        <v>498</v>
      </c>
      <c r="B29" s="12" t="s">
        <v>12</v>
      </c>
      <c r="C29" s="13">
        <v>0</v>
      </c>
      <c r="D29" s="13">
        <v>0</v>
      </c>
      <c r="E29" s="14">
        <v>0</v>
      </c>
      <c r="F29" s="13">
        <v>0</v>
      </c>
      <c r="G29" s="13">
        <v>0</v>
      </c>
      <c r="H29" s="14">
        <f>G29-C29</f>
        <v>0</v>
      </c>
    </row>
    <row r="30" spans="1:8" x14ac:dyDescent="0.2">
      <c r="B30" s="20"/>
      <c r="C30" s="21"/>
      <c r="D30" s="21"/>
      <c r="E30" s="21"/>
      <c r="F30" s="21"/>
      <c r="G30" s="21"/>
      <c r="H30" s="21"/>
    </row>
    <row r="31" spans="1:8" s="7" customFormat="1" ht="24" customHeight="1" x14ac:dyDescent="0.25">
      <c r="A31" s="28"/>
      <c r="B31" s="6" t="s">
        <v>13</v>
      </c>
      <c r="C31" s="25">
        <f>C12+C22+C28</f>
        <v>99170054.210000008</v>
      </c>
      <c r="D31" s="25">
        <f>D12+D22+D28</f>
        <v>7323523.9900000002</v>
      </c>
      <c r="E31" s="25">
        <f>E12+E22+E28</f>
        <v>106493578.2</v>
      </c>
      <c r="F31" s="25">
        <f>F12+F22+F28</f>
        <v>106493578.2</v>
      </c>
      <c r="G31" s="25">
        <f>G12+G22+G28</f>
        <v>98179611.560000002</v>
      </c>
      <c r="H31" s="9"/>
    </row>
    <row r="32" spans="1:8" s="7" customFormat="1" ht="24" customHeight="1" x14ac:dyDescent="0.25">
      <c r="A32" s="28"/>
      <c r="B32" s="26"/>
      <c r="C32" s="26"/>
      <c r="D32" s="26"/>
      <c r="E32" s="26"/>
      <c r="F32" s="54" t="s">
        <v>20</v>
      </c>
      <c r="G32" s="55"/>
      <c r="H32" s="10">
        <f>H12+H22+H28</f>
        <v>-990442.65000000224</v>
      </c>
    </row>
    <row r="33" spans="1:8" x14ac:dyDescent="0.2">
      <c r="B33" s="61"/>
      <c r="C33" s="61"/>
      <c r="D33" s="61"/>
      <c r="E33" s="61"/>
      <c r="F33" s="61"/>
      <c r="G33" s="61"/>
      <c r="H33" s="61"/>
    </row>
    <row r="34" spans="1:8" x14ac:dyDescent="0.2">
      <c r="B34" s="44" t="s">
        <v>31</v>
      </c>
      <c r="C34" s="44"/>
      <c r="D34" s="44"/>
      <c r="E34" s="44"/>
      <c r="F34" s="44"/>
      <c r="G34" s="44"/>
      <c r="H34" s="36"/>
    </row>
    <row r="35" spans="1:8" x14ac:dyDescent="0.2">
      <c r="B35" s="36"/>
      <c r="C35" s="36"/>
      <c r="D35" s="36"/>
      <c r="E35" s="36"/>
      <c r="F35" s="36"/>
      <c r="G35" s="36"/>
      <c r="H35" s="36"/>
    </row>
    <row r="36" spans="1:8" x14ac:dyDescent="0.2">
      <c r="B36" s="36"/>
      <c r="C36" s="36"/>
      <c r="D36" s="36"/>
      <c r="E36" s="36"/>
      <c r="F36" s="36"/>
      <c r="G36" s="36"/>
      <c r="H36" s="36"/>
    </row>
    <row r="37" spans="1:8" x14ac:dyDescent="0.2">
      <c r="B37" s="36"/>
      <c r="C37" s="36"/>
      <c r="D37" s="36"/>
      <c r="E37" s="36"/>
      <c r="F37" s="36"/>
      <c r="G37" s="36"/>
      <c r="H37" s="36"/>
    </row>
    <row r="38" spans="1:8" x14ac:dyDescent="0.2">
      <c r="B38" s="36"/>
      <c r="C38" s="36"/>
      <c r="D38" s="36"/>
      <c r="E38" s="36"/>
      <c r="F38" s="36"/>
      <c r="G38" s="36"/>
      <c r="H38" s="36"/>
    </row>
    <row r="39" spans="1:8" x14ac:dyDescent="0.2">
      <c r="B39" s="36"/>
      <c r="C39" s="36"/>
      <c r="D39" s="36"/>
      <c r="E39" s="36"/>
      <c r="F39" s="36"/>
      <c r="G39" s="36"/>
      <c r="H39" s="36"/>
    </row>
    <row r="40" spans="1:8" x14ac:dyDescent="0.2">
      <c r="B40" s="36"/>
      <c r="C40" s="36"/>
      <c r="D40" s="36"/>
      <c r="E40" s="36"/>
      <c r="F40" s="36"/>
      <c r="G40" s="36"/>
      <c r="H40" s="36"/>
    </row>
    <row r="41" spans="1:8" ht="15" customHeight="1" x14ac:dyDescent="0.2">
      <c r="B41" s="56"/>
      <c r="C41" s="56"/>
      <c r="D41" s="56"/>
      <c r="E41" s="56"/>
      <c r="F41" s="56"/>
      <c r="G41" s="56"/>
      <c r="H41" s="56"/>
    </row>
    <row r="42" spans="1:8" x14ac:dyDescent="0.2">
      <c r="B42" s="32"/>
      <c r="C42" s="32"/>
      <c r="D42" s="32"/>
      <c r="E42" s="32"/>
      <c r="F42" s="32"/>
      <c r="G42" s="32"/>
      <c r="H42" s="32"/>
    </row>
    <row r="43" spans="1:8" ht="15" customHeight="1" x14ac:dyDescent="0.2">
      <c r="B43" s="47" t="s">
        <v>27</v>
      </c>
      <c r="C43" s="68"/>
      <c r="D43" s="68"/>
      <c r="E43" s="33"/>
      <c r="F43" s="47" t="s">
        <v>29</v>
      </c>
      <c r="G43" s="47"/>
      <c r="H43" s="47"/>
    </row>
    <row r="44" spans="1:8" ht="15" customHeight="1" x14ac:dyDescent="0.2">
      <c r="B44" s="45" t="s">
        <v>28</v>
      </c>
      <c r="C44" s="45"/>
      <c r="D44" s="45"/>
      <c r="E44" s="33"/>
      <c r="F44" s="45" t="s">
        <v>30</v>
      </c>
      <c r="G44" s="45"/>
      <c r="H44" s="45"/>
    </row>
    <row r="45" spans="1:8" ht="30" customHeight="1" x14ac:dyDescent="0.2">
      <c r="B45" s="57"/>
      <c r="C45" s="57"/>
      <c r="D45" s="57"/>
      <c r="E45" s="31"/>
      <c r="F45" s="57"/>
      <c r="G45" s="57"/>
      <c r="H45" s="57"/>
    </row>
    <row r="46" spans="1:8" s="30" customFormat="1" ht="15" customHeight="1" x14ac:dyDescent="0.2">
      <c r="A46" s="37"/>
      <c r="B46" s="57"/>
      <c r="C46" s="67"/>
      <c r="D46" s="67"/>
      <c r="E46" s="31"/>
      <c r="F46" s="57"/>
      <c r="G46" s="67"/>
      <c r="H46" s="67"/>
    </row>
    <row r="47" spans="1:8" s="41" customFormat="1" ht="21.95" customHeight="1" x14ac:dyDescent="0.2">
      <c r="A47" s="39"/>
      <c r="B47" s="57"/>
      <c r="C47" s="67"/>
      <c r="D47" s="67"/>
      <c r="E47" s="40"/>
      <c r="F47" s="57"/>
      <c r="G47" s="67"/>
      <c r="H47" s="67"/>
    </row>
    <row r="48" spans="1:8" s="41" customFormat="1" ht="21.95" customHeight="1" x14ac:dyDescent="0.2">
      <c r="A48" s="39"/>
      <c r="B48" s="35"/>
      <c r="C48" s="38"/>
      <c r="D48" s="38"/>
      <c r="E48" s="40"/>
      <c r="F48" s="35"/>
      <c r="G48" s="38"/>
      <c r="H48" s="38"/>
    </row>
    <row r="49" spans="1:8" s="41" customFormat="1" ht="15" customHeight="1" x14ac:dyDescent="0.2">
      <c r="A49" s="39"/>
      <c r="B49" s="57"/>
      <c r="C49" s="67"/>
      <c r="D49" s="67"/>
      <c r="E49" s="40"/>
      <c r="F49" s="57"/>
      <c r="G49" s="67"/>
      <c r="H49" s="67"/>
    </row>
    <row r="50" spans="1:8" s="41" customFormat="1" ht="21.95" customHeight="1" x14ac:dyDescent="0.2">
      <c r="A50" s="39"/>
      <c r="B50" s="57"/>
      <c r="C50" s="67"/>
      <c r="D50" s="67"/>
      <c r="E50" s="40"/>
      <c r="F50" s="57"/>
      <c r="G50" s="67"/>
      <c r="H50" s="67"/>
    </row>
    <row r="51" spans="1:8" ht="24" hidden="1" customHeight="1" x14ac:dyDescent="0.2">
      <c r="B51" s="34"/>
      <c r="C51" s="34"/>
      <c r="D51" s="34"/>
      <c r="E51" s="2"/>
      <c r="F51" s="34"/>
      <c r="G51" s="34"/>
      <c r="H51" s="34"/>
    </row>
    <row r="52" spans="1:8" hidden="1" x14ac:dyDescent="0.2">
      <c r="B52" s="45"/>
      <c r="C52" s="45"/>
      <c r="D52" s="45"/>
      <c r="E52" s="30"/>
      <c r="F52" s="45"/>
      <c r="G52" s="45"/>
      <c r="H52" s="45"/>
    </row>
    <row r="53" spans="1:8" ht="24" hidden="1" customHeight="1" x14ac:dyDescent="0.2">
      <c r="B53" s="45"/>
      <c r="C53" s="45"/>
      <c r="D53" s="45"/>
      <c r="E53" s="30"/>
      <c r="F53" s="45"/>
      <c r="G53" s="45"/>
      <c r="H53" s="45"/>
    </row>
    <row r="54" spans="1:8" ht="24" hidden="1" customHeight="1" x14ac:dyDescent="0.2">
      <c r="B54" s="33"/>
      <c r="C54" s="33"/>
      <c r="D54" s="33"/>
      <c r="E54" s="33"/>
      <c r="F54" s="33"/>
      <c r="G54" s="33"/>
      <c r="H54" s="33"/>
    </row>
    <row r="55" spans="1:8" ht="14.25" hidden="1" customHeight="1" x14ac:dyDescent="0.2">
      <c r="B55" s="45"/>
      <c r="C55" s="45"/>
      <c r="D55" s="45"/>
      <c r="E55" s="33"/>
      <c r="F55" s="45"/>
      <c r="G55" s="45"/>
      <c r="H55" s="45"/>
    </row>
    <row r="56" spans="1:8" ht="24" hidden="1" customHeight="1" x14ac:dyDescent="0.2">
      <c r="B56" s="45"/>
      <c r="C56" s="45"/>
      <c r="D56" s="45"/>
      <c r="E56" s="33"/>
      <c r="F56" s="45"/>
      <c r="G56" s="45"/>
      <c r="H56" s="45"/>
    </row>
    <row r="57" spans="1:8" ht="14.25" hidden="1" customHeight="1" x14ac:dyDescent="0.2">
      <c r="B57" s="33"/>
      <c r="C57" s="33"/>
      <c r="D57" s="33"/>
      <c r="E57" s="33"/>
      <c r="F57" s="33"/>
      <c r="G57" s="33"/>
      <c r="H57" s="33"/>
    </row>
    <row r="58" spans="1:8" ht="14.25" hidden="1" customHeight="1" x14ac:dyDescent="0.2">
      <c r="B58" s="45"/>
      <c r="C58" s="45"/>
      <c r="D58" s="45"/>
      <c r="E58" s="45"/>
      <c r="F58" s="45"/>
      <c r="G58" s="45"/>
      <c r="H58" s="45"/>
    </row>
    <row r="59" spans="1:8" ht="14.25" hidden="1" customHeight="1" x14ac:dyDescent="0.2"/>
    <row r="60" spans="1:8" ht="14.25" hidden="1" customHeight="1" x14ac:dyDescent="0.2"/>
    <row r="61" spans="1:8" ht="14.25" hidden="1" customHeight="1" x14ac:dyDescent="0.2"/>
    <row r="62" spans="1:8" ht="14.25" hidden="1" customHeight="1" x14ac:dyDescent="0.2"/>
    <row r="63" spans="1:8" ht="14.25" hidden="1" customHeight="1" x14ac:dyDescent="0.2"/>
    <row r="64" spans="1:8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ht="26.25" hidden="1" customHeight="1" x14ac:dyDescent="0.2"/>
    <row r="65515" ht="25.5" hidden="1" customHeight="1" x14ac:dyDescent="0.2"/>
    <row r="65516" ht="36.75" hidden="1" customHeight="1" x14ac:dyDescent="0.2"/>
    <row r="65521" x14ac:dyDescent="0.2"/>
    <row r="65530" x14ac:dyDescent="0.2"/>
    <row r="65531" x14ac:dyDescent="0.2"/>
    <row r="65532" x14ac:dyDescent="0.2"/>
  </sheetData>
  <mergeCells count="40">
    <mergeCell ref="E10:E11"/>
    <mergeCell ref="B50:D50"/>
    <mergeCell ref="F50:H50"/>
    <mergeCell ref="B43:D43"/>
    <mergeCell ref="B46:D46"/>
    <mergeCell ref="F46:H46"/>
    <mergeCell ref="B47:D47"/>
    <mergeCell ref="F47:H47"/>
    <mergeCell ref="B49:D49"/>
    <mergeCell ref="F49:H49"/>
    <mergeCell ref="F10:F11"/>
    <mergeCell ref="B2:H2"/>
    <mergeCell ref="B3:H3"/>
    <mergeCell ref="B4:H4"/>
    <mergeCell ref="B5:H5"/>
    <mergeCell ref="B33:H33"/>
    <mergeCell ref="G10:G11"/>
    <mergeCell ref="H9:H11"/>
    <mergeCell ref="C10:C11"/>
    <mergeCell ref="D10:D11"/>
    <mergeCell ref="B9:B11"/>
    <mergeCell ref="C9:G9"/>
    <mergeCell ref="F32:G32"/>
    <mergeCell ref="B58:H58"/>
    <mergeCell ref="B41:H41"/>
    <mergeCell ref="F53:H53"/>
    <mergeCell ref="F45:H45"/>
    <mergeCell ref="B44:D44"/>
    <mergeCell ref="B45:D45"/>
    <mergeCell ref="B56:D56"/>
    <mergeCell ref="B34:G34"/>
    <mergeCell ref="F56:H56"/>
    <mergeCell ref="F44:H44"/>
    <mergeCell ref="B6:H6"/>
    <mergeCell ref="B55:D55"/>
    <mergeCell ref="B53:D53"/>
    <mergeCell ref="B52:D52"/>
    <mergeCell ref="F43:H43"/>
    <mergeCell ref="F52:H52"/>
    <mergeCell ref="F55:H55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B154-659C-4007-9F52-196B04582503}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21</v>
      </c>
    </row>
    <row r="27" spans="1:1" x14ac:dyDescent="0.25">
      <c r="A27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19D6-6312-43D3-8B75-F728FC0693B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Brenda Patricia Ruiz Chaparro</cp:lastModifiedBy>
  <cp:lastPrinted>2022-08-19T17:56:23Z</cp:lastPrinted>
  <dcterms:created xsi:type="dcterms:W3CDTF">2014-09-04T16:46:21Z</dcterms:created>
  <dcterms:modified xsi:type="dcterms:W3CDTF">2025-01-29T00:46:19Z</dcterms:modified>
</cp:coreProperties>
</file>